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Лист1!$A$1:$M$199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G176" i="1"/>
  <c r="L119" i="1"/>
  <c r="L196" i="1" s="1"/>
  <c r="I100" i="1"/>
  <c r="I196" i="1" s="1"/>
  <c r="G81" i="1"/>
  <c r="H81" i="1"/>
  <c r="H196" i="1" s="1"/>
  <c r="F62" i="1"/>
  <c r="F196" i="1" s="1"/>
  <c r="J196" i="1"/>
  <c r="G196" i="1" l="1"/>
</calcChain>
</file>

<file path=xl/sharedStrings.xml><?xml version="1.0" encoding="utf-8"?>
<sst xmlns="http://schemas.openxmlformats.org/spreadsheetml/2006/main" count="235" uniqueCount="69">
  <si>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</si>
  <si>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</si>
  <si>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</si>
  <si>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</si>
  <si>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</si>
  <si>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</si>
  <si>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</si>
  <si>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</si>
  <si>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</si>
  <si>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</si>
  <si>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</si>
  <si>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</si>
  <si>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</si>
  <si>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</si>
  <si>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</si>
  <si>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</si>
  <si>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</si>
  <si>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</si>
  <si>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</si>
  <si>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</si>
  <si>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</si>
  <si>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</si>
  <si>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</si>
  <si>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</si>
  <si>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</si>
  <si>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</si>
  <si>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</si>
  <si>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</si>
  <si>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</si>
  <si>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</si>
  <si>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</si>
  <si>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</si>
  <si>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</si>
  <si>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</si>
  <si>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</si>
  <si>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</si>
  <si>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</si>
  <si>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</si>
  <si>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</si>
  <si>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</si>
  <si>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 xml:space="preserve">кофейный напиток </t>
  </si>
  <si>
    <t xml:space="preserve">хлеб пшеничный </t>
  </si>
  <si>
    <t>яблоки</t>
  </si>
  <si>
    <t xml:space="preserve">кабачковая икра </t>
  </si>
  <si>
    <t xml:space="preserve">каша пшеничная </t>
  </si>
  <si>
    <t xml:space="preserve">птица отварная </t>
  </si>
  <si>
    <t xml:space="preserve">каша гречневая </t>
  </si>
  <si>
    <t xml:space="preserve">гор. блюдо </t>
  </si>
  <si>
    <t>какао с молоком</t>
  </si>
  <si>
    <t xml:space="preserve">каша молочная геркулесовая </t>
  </si>
  <si>
    <t xml:space="preserve">яйцо вареное </t>
  </si>
  <si>
    <t>гор. блюдо</t>
  </si>
  <si>
    <t>Директор школы-интернат №28</t>
  </si>
  <si>
    <t xml:space="preserve">Воронько Т.Л. </t>
  </si>
  <si>
    <t>ГКОУ РО Ростовская санаторна школа-интернат№28</t>
  </si>
  <si>
    <t xml:space="preserve">гуляш из говядины </t>
  </si>
  <si>
    <t xml:space="preserve">чай с сахаром </t>
  </si>
  <si>
    <t>кофейный напиток</t>
  </si>
  <si>
    <t>картофельное пюре</t>
  </si>
  <si>
    <t xml:space="preserve">рыба тушеная в томате с овощами </t>
  </si>
  <si>
    <t xml:space="preserve">запеканка из творога с молочным соусом </t>
  </si>
  <si>
    <t xml:space="preserve">2 блюдо </t>
  </si>
  <si>
    <t>чай с сахаром</t>
  </si>
  <si>
    <t xml:space="preserve">каша молочная манная </t>
  </si>
  <si>
    <t>чай с сах</t>
  </si>
  <si>
    <t xml:space="preserve">макароны отварные с сыром </t>
  </si>
  <si>
    <t xml:space="preserve">закуска </t>
  </si>
  <si>
    <t xml:space="preserve">зеленый горошек </t>
  </si>
  <si>
    <t xml:space="preserve">плов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</si>
</sst>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63" zoomScaleNormal="100" workbookViewId="0">
      <selection activeCell="L181" sqref="L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54</v>
      </c>
      <c r="D1" s="54"/>
      <c r="E1" s="54"/>
      <c r="F1" s="12" t="s">
        <v>16</v>
      </c>
      <c r="G1" s="2" t="s">
        <v>17</v>
      </c>
      <c r="H1" s="55" t="s">
        <v>52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110</v>
      </c>
      <c r="G6" s="40">
        <v>10</v>
      </c>
      <c r="H6" s="40">
        <v>16.7</v>
      </c>
      <c r="I6" s="40">
        <v>1.9</v>
      </c>
      <c r="J6" s="40">
        <v>199</v>
      </c>
      <c r="K6" s="41">
        <v>340</v>
      </c>
      <c r="L6" s="40">
        <v>48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58</v>
      </c>
      <c r="K8" s="44">
        <v>685</v>
      </c>
      <c r="L8" s="43">
        <v>2.35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</v>
      </c>
      <c r="I9" s="43">
        <v>24.6</v>
      </c>
      <c r="J9" s="43">
        <v>118</v>
      </c>
      <c r="K9" s="44">
        <v>1</v>
      </c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0</v>
      </c>
      <c r="L10" s="43">
        <v>10.199999999999999</v>
      </c>
    </row>
    <row r="11" spans="1:12" ht="15" x14ac:dyDescent="0.25">
      <c r="A11" s="23"/>
      <c r="B11" s="15"/>
      <c r="C11" s="11"/>
      <c r="D11" s="6" t="s">
        <v>26</v>
      </c>
      <c r="E11" s="42" t="s">
        <v>43</v>
      </c>
      <c r="F11" s="43">
        <v>60</v>
      </c>
      <c r="G11" s="43">
        <v>0.72</v>
      </c>
      <c r="H11" s="43">
        <v>2.83</v>
      </c>
      <c r="I11" s="43">
        <v>4.63</v>
      </c>
      <c r="J11" s="43">
        <v>46.8</v>
      </c>
      <c r="K11" s="44">
        <v>73</v>
      </c>
      <c r="L11" s="43">
        <v>14.88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14.990000000000002</v>
      </c>
      <c r="H13" s="19">
        <f t="shared" si="0"/>
        <v>20.349999999999994</v>
      </c>
      <c r="I13" s="19">
        <f t="shared" si="0"/>
        <v>55.93</v>
      </c>
      <c r="J13" s="19">
        <f t="shared" si="0"/>
        <v>468.8</v>
      </c>
      <c r="K13" s="25"/>
      <c r="L13" s="19">
        <f t="shared" ref="L13" si="1">SUM(L6:L12)</f>
        <v>79.929999999999993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520</v>
      </c>
      <c r="G24" s="32">
        <f t="shared" ref="G24:J24" si="4">G13+G23</f>
        <v>14.990000000000002</v>
      </c>
      <c r="H24" s="32">
        <f t="shared" si="4"/>
        <v>20.349999999999994</v>
      </c>
      <c r="I24" s="32">
        <f t="shared" si="4"/>
        <v>55.93</v>
      </c>
      <c r="J24" s="32">
        <f t="shared" si="4"/>
        <v>468.8</v>
      </c>
      <c r="K24" s="32"/>
      <c r="L24" s="32">
        <f t="shared" ref="L24" si="5">L13+L23</f>
        <v>79.929999999999993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8.4</v>
      </c>
      <c r="H25" s="40">
        <v>10.8</v>
      </c>
      <c r="I25" s="40">
        <v>41.25</v>
      </c>
      <c r="J25" s="40">
        <v>303</v>
      </c>
      <c r="K25" s="41">
        <v>297</v>
      </c>
      <c r="L25" s="40">
        <v>13.35</v>
      </c>
    </row>
    <row r="26" spans="1:12" ht="15" x14ac:dyDescent="0.25">
      <c r="A26" s="14"/>
      <c r="B26" s="15"/>
      <c r="C26" s="11"/>
      <c r="D26" s="6" t="s">
        <v>21</v>
      </c>
      <c r="E26" s="42" t="s">
        <v>55</v>
      </c>
      <c r="F26" s="43">
        <v>100</v>
      </c>
      <c r="G26" s="43">
        <v>13.9</v>
      </c>
      <c r="H26" s="43">
        <v>6.5</v>
      </c>
      <c r="I26" s="43">
        <v>4</v>
      </c>
      <c r="J26" s="43">
        <v>132</v>
      </c>
      <c r="K26" s="44">
        <v>437</v>
      </c>
      <c r="L26" s="43">
        <v>89.92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1.6</v>
      </c>
      <c r="H27" s="43">
        <v>1.3</v>
      </c>
      <c r="I27" s="43">
        <v>25.8</v>
      </c>
      <c r="J27" s="43">
        <v>121</v>
      </c>
      <c r="K27" s="44">
        <v>692</v>
      </c>
      <c r="L27" s="43">
        <v>8.43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118</v>
      </c>
      <c r="K28" s="44">
        <v>1</v>
      </c>
      <c r="L28" s="43">
        <v>4.5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27.700000000000003</v>
      </c>
      <c r="H32" s="19">
        <f t="shared" ref="H32" si="7">SUM(H25:H31)</f>
        <v>19</v>
      </c>
      <c r="I32" s="19">
        <f t="shared" ref="I32" si="8">SUM(I25:I31)</f>
        <v>95.65</v>
      </c>
      <c r="J32" s="19">
        <f t="shared" ref="J32:L32" si="9">SUM(J25:J31)</f>
        <v>674</v>
      </c>
      <c r="K32" s="25"/>
      <c r="L32" s="19">
        <f t="shared" si="9"/>
        <v>116.19999999999999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27.700000000000003</v>
      </c>
      <c r="H43" s="32">
        <f t="shared" ref="H43" si="15">H32+H42</f>
        <v>19</v>
      </c>
      <c r="I43" s="32">
        <f t="shared" ref="I43" si="16">I32+I42</f>
        <v>95.65</v>
      </c>
      <c r="J43" s="32">
        <f t="shared" ref="J43:L43" si="17">J32+J42</f>
        <v>674</v>
      </c>
      <c r="K43" s="32"/>
      <c r="L43" s="32">
        <f t="shared" si="17"/>
        <v>116.19999999999999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3.15</v>
      </c>
      <c r="H44" s="40">
        <v>8.25</v>
      </c>
      <c r="I44" s="40">
        <v>21.75</v>
      </c>
      <c r="J44" s="40">
        <v>189</v>
      </c>
      <c r="K44" s="41">
        <v>520</v>
      </c>
      <c r="L44" s="40">
        <v>20.13</v>
      </c>
    </row>
    <row r="45" spans="1:12" ht="15" x14ac:dyDescent="0.25">
      <c r="A45" s="23"/>
      <c r="B45" s="15"/>
      <c r="C45" s="11"/>
      <c r="D45" s="51" t="s">
        <v>21</v>
      </c>
      <c r="E45" s="42" t="s">
        <v>59</v>
      </c>
      <c r="F45" s="43">
        <v>100</v>
      </c>
      <c r="G45" s="43">
        <v>9.75</v>
      </c>
      <c r="H45" s="43">
        <v>4.5</v>
      </c>
      <c r="I45" s="43">
        <v>3.8</v>
      </c>
      <c r="J45" s="43">
        <v>105</v>
      </c>
      <c r="K45" s="44">
        <v>374</v>
      </c>
      <c r="L45" s="43">
        <v>36.700000000000003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58</v>
      </c>
      <c r="K46" s="44">
        <v>685</v>
      </c>
      <c r="L46" s="43">
        <v>2.35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118</v>
      </c>
      <c r="K47" s="44">
        <v>1</v>
      </c>
      <c r="L47" s="43">
        <v>4.5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16.77</v>
      </c>
      <c r="H51" s="19">
        <f t="shared" ref="H51" si="19">SUM(H44:H50)</f>
        <v>13.17</v>
      </c>
      <c r="I51" s="19">
        <f t="shared" ref="I51" si="20">SUM(I44:I50)</f>
        <v>65.150000000000006</v>
      </c>
      <c r="J51" s="19">
        <f t="shared" ref="J51:L51" si="21">SUM(J44:J50)</f>
        <v>470</v>
      </c>
      <c r="K51" s="25"/>
      <c r="L51" s="19">
        <f t="shared" si="21"/>
        <v>63.68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6">G51+G61</f>
        <v>16.77</v>
      </c>
      <c r="H62" s="32">
        <f t="shared" ref="H62" si="27">H51+H61</f>
        <v>13.17</v>
      </c>
      <c r="I62" s="32">
        <f t="shared" ref="I62" si="28">I51+I61</f>
        <v>65.150000000000006</v>
      </c>
      <c r="J62" s="32">
        <f t="shared" ref="J62:L62" si="29">J51+J61</f>
        <v>470</v>
      </c>
      <c r="K62" s="32"/>
      <c r="L62" s="32">
        <f t="shared" si="29"/>
        <v>63.68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250</v>
      </c>
      <c r="G63" s="40">
        <v>7.09</v>
      </c>
      <c r="H63" s="40">
        <v>9.44</v>
      </c>
      <c r="I63" s="40">
        <v>25.34</v>
      </c>
      <c r="J63" s="40">
        <v>215.9</v>
      </c>
      <c r="K63" s="41">
        <v>311</v>
      </c>
      <c r="L63" s="40">
        <v>23.55</v>
      </c>
    </row>
    <row r="64" spans="1:12" ht="15" x14ac:dyDescent="0.25">
      <c r="A64" s="23"/>
      <c r="B64" s="15"/>
      <c r="C64" s="11"/>
      <c r="D64" s="6" t="s">
        <v>47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1.6</v>
      </c>
      <c r="H65" s="43">
        <v>1.3</v>
      </c>
      <c r="I65" s="43">
        <v>25.8</v>
      </c>
      <c r="J65" s="43">
        <v>121</v>
      </c>
      <c r="K65" s="44">
        <v>692</v>
      </c>
      <c r="L65" s="43">
        <v>9.01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118</v>
      </c>
      <c r="K66" s="44">
        <v>1</v>
      </c>
      <c r="L66" s="43">
        <v>4.5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2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52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12.489999999999998</v>
      </c>
      <c r="H70" s="19">
        <f t="shared" ref="H70" si="31">SUM(H63:H69)</f>
        <v>11.14</v>
      </c>
      <c r="I70" s="19">
        <f t="shared" ref="I70" si="32">SUM(I63:I69)</f>
        <v>75.740000000000009</v>
      </c>
      <c r="J70" s="19">
        <f t="shared" ref="J70:L70" si="33">SUM(J63:J69)</f>
        <v>454.9</v>
      </c>
      <c r="K70" s="25"/>
      <c r="L70" s="19">
        <f t="shared" si="33"/>
        <v>37.06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12.489999999999998</v>
      </c>
      <c r="H81" s="32">
        <f t="shared" ref="H81" si="39">H70+H80</f>
        <v>11.14</v>
      </c>
      <c r="I81" s="32">
        <f t="shared" ref="I81" si="40">I70+I80</f>
        <v>75.740000000000009</v>
      </c>
      <c r="J81" s="32">
        <f t="shared" ref="J81:L81" si="41">J70+J80</f>
        <v>454.9</v>
      </c>
      <c r="K81" s="32"/>
      <c r="L81" s="32">
        <f t="shared" si="41"/>
        <v>37.06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100</v>
      </c>
      <c r="G82" s="40">
        <v>15.7</v>
      </c>
      <c r="H82" s="40">
        <v>8.9</v>
      </c>
      <c r="I82" s="40">
        <v>0.4</v>
      </c>
      <c r="J82" s="40">
        <v>144</v>
      </c>
      <c r="K82" s="41">
        <v>487</v>
      </c>
      <c r="L82" s="40">
        <v>37.32</v>
      </c>
    </row>
    <row r="83" spans="1:12" ht="15" x14ac:dyDescent="0.25">
      <c r="A83" s="23"/>
      <c r="B83" s="15"/>
      <c r="C83" s="11"/>
      <c r="D83" s="51" t="s">
        <v>21</v>
      </c>
      <c r="E83" s="42" t="s">
        <v>44</v>
      </c>
      <c r="F83" s="43">
        <v>150</v>
      </c>
      <c r="G83" s="43">
        <v>6.1</v>
      </c>
      <c r="H83" s="43">
        <v>9.3000000000000007</v>
      </c>
      <c r="I83" s="43">
        <v>38.200000000000003</v>
      </c>
      <c r="J83" s="43">
        <v>268.5</v>
      </c>
      <c r="K83" s="44">
        <v>297</v>
      </c>
      <c r="L83" s="43">
        <v>9.73</v>
      </c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58</v>
      </c>
      <c r="K84" s="44">
        <v>685</v>
      </c>
      <c r="L84" s="43">
        <v>2.35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118</v>
      </c>
      <c r="K85" s="44">
        <v>1</v>
      </c>
      <c r="L85" s="43">
        <v>4.5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25.669999999999998</v>
      </c>
      <c r="H89" s="19">
        <f t="shared" ref="H89" si="43">SUM(H82:H88)</f>
        <v>18.62</v>
      </c>
      <c r="I89" s="19">
        <f t="shared" ref="I89" si="44">SUM(I82:I88)</f>
        <v>78.2</v>
      </c>
      <c r="J89" s="19">
        <f t="shared" ref="J89:L89" si="45">SUM(J82:J88)</f>
        <v>588.5</v>
      </c>
      <c r="K89" s="25"/>
      <c r="L89" s="19">
        <f t="shared" si="45"/>
        <v>53.9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500</v>
      </c>
      <c r="G100" s="32">
        <f t="shared" ref="G100" si="50">G89+G99</f>
        <v>25.669999999999998</v>
      </c>
      <c r="H100" s="32">
        <f t="shared" ref="H100" si="51">H89+H99</f>
        <v>18.62</v>
      </c>
      <c r="I100" s="32">
        <f t="shared" ref="I100" si="52">I89+I99</f>
        <v>78.2</v>
      </c>
      <c r="J100" s="32">
        <f t="shared" ref="J100:L100" si="53">J89+J99</f>
        <v>588.5</v>
      </c>
      <c r="K100" s="32"/>
      <c r="L100" s="32">
        <f t="shared" si="53"/>
        <v>53.9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250</v>
      </c>
      <c r="G101" s="40">
        <v>6.81</v>
      </c>
      <c r="H101" s="40">
        <v>8.1</v>
      </c>
      <c r="I101" s="40">
        <v>28.92</v>
      </c>
      <c r="J101" s="40">
        <v>216.9</v>
      </c>
      <c r="K101" s="41">
        <v>311</v>
      </c>
      <c r="L101" s="40">
        <v>24.45</v>
      </c>
    </row>
    <row r="102" spans="1:12" ht="15" x14ac:dyDescent="0.25">
      <c r="A102" s="23"/>
      <c r="B102" s="15"/>
      <c r="C102" s="11"/>
      <c r="D102" s="51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1.6</v>
      </c>
      <c r="H103" s="43">
        <v>1.3</v>
      </c>
      <c r="I103" s="43">
        <v>25.8</v>
      </c>
      <c r="J103" s="43">
        <v>121</v>
      </c>
      <c r="K103" s="44">
        <v>692</v>
      </c>
      <c r="L103" s="43">
        <v>9.01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118</v>
      </c>
      <c r="K104" s="44">
        <v>1</v>
      </c>
      <c r="L104" s="43">
        <v>4.5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51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12.21</v>
      </c>
      <c r="H108" s="19">
        <f t="shared" si="54"/>
        <v>9.8000000000000007</v>
      </c>
      <c r="I108" s="19">
        <f t="shared" si="54"/>
        <v>79.319999999999993</v>
      </c>
      <c r="J108" s="19">
        <f t="shared" si="54"/>
        <v>455.9</v>
      </c>
      <c r="K108" s="25"/>
      <c r="L108" s="19">
        <f t="shared" ref="L108" si="55">SUM(L101:L107)</f>
        <v>37.96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12.21</v>
      </c>
      <c r="H119" s="32">
        <f t="shared" ref="H119" si="59">H108+H118</f>
        <v>9.8000000000000007</v>
      </c>
      <c r="I119" s="32">
        <f t="shared" ref="I119" si="60">I108+I118</f>
        <v>79.319999999999993</v>
      </c>
      <c r="J119" s="32">
        <f t="shared" ref="J119:L119" si="61">J108+J118</f>
        <v>455.9</v>
      </c>
      <c r="K119" s="32"/>
      <c r="L119" s="32">
        <f t="shared" si="61"/>
        <v>37.96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27.37</v>
      </c>
      <c r="H120" s="40">
        <v>20.29</v>
      </c>
      <c r="I120" s="40">
        <v>33.57</v>
      </c>
      <c r="J120" s="40">
        <v>427.28</v>
      </c>
      <c r="K120" s="41">
        <v>223.327</v>
      </c>
      <c r="L120" s="40">
        <v>82.76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4.9000000000000004</v>
      </c>
      <c r="H122" s="43">
        <v>5</v>
      </c>
      <c r="I122" s="43">
        <v>32.5</v>
      </c>
      <c r="J122" s="43">
        <v>190</v>
      </c>
      <c r="K122" s="44">
        <v>693</v>
      </c>
      <c r="L122" s="43">
        <v>12.59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118</v>
      </c>
      <c r="K123" s="44">
        <v>1</v>
      </c>
      <c r="L123" s="43">
        <v>4.5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36.07</v>
      </c>
      <c r="H127" s="19">
        <f t="shared" si="62"/>
        <v>25.689999999999998</v>
      </c>
      <c r="I127" s="19">
        <f t="shared" si="62"/>
        <v>90.669999999999987</v>
      </c>
      <c r="J127" s="19">
        <f t="shared" si="62"/>
        <v>735.28</v>
      </c>
      <c r="K127" s="25"/>
      <c r="L127" s="19">
        <f t="shared" ref="L127" si="63">SUM(L120:L126)</f>
        <v>99.850000000000009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450</v>
      </c>
      <c r="G138" s="32">
        <f t="shared" ref="G138" si="66">G127+G137</f>
        <v>36.07</v>
      </c>
      <c r="H138" s="32">
        <f t="shared" ref="H138" si="67">H127+H137</f>
        <v>25.689999999999998</v>
      </c>
      <c r="I138" s="32">
        <f t="shared" ref="I138" si="68">I127+I137</f>
        <v>90.669999999999987</v>
      </c>
      <c r="J138" s="32">
        <f t="shared" ref="J138:L138" si="69">J127+J137</f>
        <v>735.28</v>
      </c>
      <c r="K138" s="32"/>
      <c r="L138" s="32">
        <f t="shared" si="69"/>
        <v>99.850000000000009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150</v>
      </c>
      <c r="G139" s="40">
        <v>3.15</v>
      </c>
      <c r="H139" s="40">
        <v>8.25</v>
      </c>
      <c r="I139" s="40">
        <v>21.75</v>
      </c>
      <c r="J139" s="40">
        <v>189</v>
      </c>
      <c r="K139" s="41">
        <v>520</v>
      </c>
      <c r="L139" s="40">
        <v>20.13</v>
      </c>
    </row>
    <row r="140" spans="1:12" ht="15" x14ac:dyDescent="0.25">
      <c r="A140" s="23"/>
      <c r="B140" s="15"/>
      <c r="C140" s="11"/>
      <c r="D140" s="6" t="s">
        <v>51</v>
      </c>
      <c r="E140" s="42" t="s">
        <v>59</v>
      </c>
      <c r="F140" s="43">
        <v>100</v>
      </c>
      <c r="G140" s="43">
        <v>9.75</v>
      </c>
      <c r="H140" s="43">
        <v>4.5</v>
      </c>
      <c r="I140" s="43">
        <v>3.8</v>
      </c>
      <c r="J140" s="43">
        <v>105</v>
      </c>
      <c r="K140" s="44">
        <v>374</v>
      </c>
      <c r="L140" s="43">
        <v>36.700000000000003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58</v>
      </c>
      <c r="K141" s="44">
        <v>686</v>
      </c>
      <c r="L141" s="43">
        <v>2.35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118</v>
      </c>
      <c r="K142" s="44">
        <v>1</v>
      </c>
      <c r="L142" s="43">
        <v>4.5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16.77</v>
      </c>
      <c r="H146" s="19">
        <f t="shared" si="70"/>
        <v>13.17</v>
      </c>
      <c r="I146" s="19">
        <f t="shared" si="70"/>
        <v>65.150000000000006</v>
      </c>
      <c r="J146" s="19">
        <f t="shared" si="70"/>
        <v>470</v>
      </c>
      <c r="K146" s="25"/>
      <c r="L146" s="19">
        <f t="shared" ref="L146" si="71">SUM(L139:L145)</f>
        <v>63.68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74">G146+G156</f>
        <v>16.77</v>
      </c>
      <c r="H157" s="32">
        <f t="shared" ref="H157" si="75">H146+H156</f>
        <v>13.17</v>
      </c>
      <c r="I157" s="32">
        <f t="shared" ref="I157" si="76">I146+I156</f>
        <v>65.150000000000006</v>
      </c>
      <c r="J157" s="32">
        <f t="shared" ref="J157:L157" si="77">J146+J156</f>
        <v>470</v>
      </c>
      <c r="K157" s="32"/>
      <c r="L157" s="32">
        <f t="shared" si="77"/>
        <v>63.68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150</v>
      </c>
      <c r="G158" s="40">
        <v>8.1</v>
      </c>
      <c r="H158" s="40">
        <v>9.26</v>
      </c>
      <c r="I158" s="40">
        <v>31.95</v>
      </c>
      <c r="J158" s="40">
        <v>250.5</v>
      </c>
      <c r="K158" s="41">
        <v>333</v>
      </c>
      <c r="L158" s="40">
        <v>34.42</v>
      </c>
    </row>
    <row r="159" spans="1:12" ht="15" x14ac:dyDescent="0.25">
      <c r="A159" s="23"/>
      <c r="B159" s="15"/>
      <c r="C159" s="11"/>
      <c r="D159" s="6" t="s">
        <v>26</v>
      </c>
      <c r="E159" s="42" t="s">
        <v>43</v>
      </c>
      <c r="F159" s="43">
        <v>60</v>
      </c>
      <c r="G159" s="43">
        <v>0.72</v>
      </c>
      <c r="H159" s="43">
        <v>2.83</v>
      </c>
      <c r="I159" s="43">
        <v>4.63</v>
      </c>
      <c r="J159" s="43">
        <v>46.8</v>
      </c>
      <c r="K159" s="44">
        <v>73</v>
      </c>
      <c r="L159" s="43">
        <v>14.88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1.6</v>
      </c>
      <c r="H160" s="43">
        <v>1.3</v>
      </c>
      <c r="I160" s="43">
        <v>25.8</v>
      </c>
      <c r="J160" s="43">
        <v>121</v>
      </c>
      <c r="K160" s="44">
        <v>692</v>
      </c>
      <c r="L160" s="43">
        <v>8.43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118</v>
      </c>
      <c r="K161" s="44">
        <v>1</v>
      </c>
      <c r="L161" s="43">
        <v>4.5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61</v>
      </c>
      <c r="E164" s="42" t="s">
        <v>50</v>
      </c>
      <c r="F164" s="43">
        <v>40</v>
      </c>
      <c r="G164" s="43">
        <v>5.0999999999999996</v>
      </c>
      <c r="H164" s="43">
        <v>4.5999999999999996</v>
      </c>
      <c r="I164" s="43">
        <v>0.3</v>
      </c>
      <c r="J164" s="43">
        <v>63</v>
      </c>
      <c r="K164" s="44">
        <v>337</v>
      </c>
      <c r="L164" s="43">
        <v>16.5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19.32</v>
      </c>
      <c r="H165" s="19">
        <f t="shared" si="78"/>
        <v>18.39</v>
      </c>
      <c r="I165" s="19">
        <f t="shared" si="78"/>
        <v>87.279999999999987</v>
      </c>
      <c r="J165" s="19">
        <f t="shared" si="78"/>
        <v>599.29999999999995</v>
      </c>
      <c r="K165" s="25"/>
      <c r="L165" s="19">
        <f t="shared" ref="L165" si="79">SUM(L158:L164)</f>
        <v>78.73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19.32</v>
      </c>
      <c r="H176" s="32">
        <f t="shared" ref="H176" si="83">H165+H175</f>
        <v>18.39</v>
      </c>
      <c r="I176" s="32">
        <f t="shared" ref="I176" si="84">I165+I175</f>
        <v>87.279999999999987</v>
      </c>
      <c r="J176" s="32">
        <f t="shared" ref="J176:L176" si="85">J165+J175</f>
        <v>599.29999999999995</v>
      </c>
      <c r="K176" s="32"/>
      <c r="L176" s="32">
        <f t="shared" si="85"/>
        <v>78.73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68</v>
      </c>
      <c r="F177" s="43">
        <v>200</v>
      </c>
      <c r="G177" s="43">
        <v>16.2</v>
      </c>
      <c r="H177" s="43">
        <v>15.8</v>
      </c>
      <c r="I177" s="43">
        <v>36.200000000000003</v>
      </c>
      <c r="J177" s="43">
        <v>358</v>
      </c>
      <c r="K177" s="44">
        <v>492</v>
      </c>
      <c r="L177" s="43">
        <v>42.26</v>
      </c>
    </row>
    <row r="178" spans="1:12" ht="15" x14ac:dyDescent="0.25">
      <c r="A178" s="23"/>
      <c r="B178" s="15"/>
      <c r="C178" s="11"/>
      <c r="D178" s="59" t="s">
        <v>66</v>
      </c>
      <c r="E178" s="42" t="s">
        <v>67</v>
      </c>
      <c r="F178" s="43">
        <v>60</v>
      </c>
      <c r="G178" s="43">
        <v>1.8</v>
      </c>
      <c r="H178" s="43">
        <v>2.34</v>
      </c>
      <c r="I178" s="43">
        <v>3.78</v>
      </c>
      <c r="J178" s="43">
        <v>43.2</v>
      </c>
      <c r="K178" s="44">
        <v>515</v>
      </c>
      <c r="L178" s="43">
        <v>20.62</v>
      </c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58</v>
      </c>
      <c r="K179" s="44">
        <v>685</v>
      </c>
      <c r="L179" s="43">
        <v>2.35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118</v>
      </c>
      <c r="K180" s="44">
        <v>1</v>
      </c>
      <c r="L180" s="43">
        <v>4.5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21.87</v>
      </c>
      <c r="H184" s="19">
        <f t="shared" si="86"/>
        <v>18.559999999999999</v>
      </c>
      <c r="I184" s="19">
        <f t="shared" si="86"/>
        <v>79.580000000000013</v>
      </c>
      <c r="J184" s="19">
        <f t="shared" si="86"/>
        <v>577.20000000000005</v>
      </c>
      <c r="K184" s="25"/>
      <c r="L184" s="19">
        <f t="shared" ref="L184" si="87">SUM(L177:L183)</f>
        <v>69.72999999999999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510</v>
      </c>
      <c r="G195" s="32">
        <f t="shared" ref="G195" si="90">G184+G194</f>
        <v>21.87</v>
      </c>
      <c r="H195" s="32">
        <f t="shared" ref="H195" si="91">H184+H194</f>
        <v>18.559999999999999</v>
      </c>
      <c r="I195" s="32">
        <f t="shared" ref="I195" si="92">I184+I194</f>
        <v>79.580000000000013</v>
      </c>
      <c r="J195" s="32">
        <f t="shared" ref="J195:L195" si="93">J184+J194</f>
        <v>577.20000000000005</v>
      </c>
      <c r="K195" s="32"/>
      <c r="L195" s="32">
        <f t="shared" si="93"/>
        <v>69.72999999999999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498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20.386000000000003</v>
      </c>
      <c r="H196" s="34">
        <f t="shared" si="94"/>
        <v>16.788999999999998</v>
      </c>
      <c r="I196" s="34">
        <f t="shared" si="94"/>
        <v>77.266999999999996</v>
      </c>
      <c r="J196" s="34">
        <f t="shared" si="94"/>
        <v>549.38800000000003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70.072000000000003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56" orientation="landscape" r:id="rId1"/>
  <rowBreaks count="9" manualBreakCount="9">
    <brk id="39" max="12" man="1"/>
    <brk id="43" max="16383" man="1"/>
    <brk id="62" max="16383" man="1"/>
    <brk id="81" max="16383" man="1"/>
    <brk id="100" max="16383" man="1"/>
    <brk id="119" max="12" man="1"/>
    <brk id="138" max="12" man="1"/>
    <brk id="157" max="12" man="1"/>
    <brk id="17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2024-09-01T17:15:11Z</cp:lastPrinted>
  <dcterms:created xsi:type="dcterms:W3CDTF">2022-05-16T14:23:56Z</dcterms:created>
  <dcterms:modified xsi:type="dcterms:W3CDTF">2025-01-09T12:37:19Z</dcterms:modified>
</cp:coreProperties>
</file>